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iwu_edu\C17IMTH\IMTH_data\"/>
    </mc:Choice>
  </mc:AlternateContent>
  <xr:revisionPtr revIDLastSave="0" documentId="13_ncr:1_{47A62E23-2A3F-4B24-BB1C-E359F31D375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xtend" sheetId="4" r:id="rId1"/>
  </sheets>
  <definedNames>
    <definedName name="CM">extend!$D$4:$H$9</definedName>
    <definedName name="GT">extend!$L$4:$L$9</definedName>
    <definedName name="LT">extend!$K$4:$K$9</definedName>
    <definedName name="N">extend!$D$10:$H$10</definedName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p">#REF!</definedName>
    <definedName name="PRICE">extend!$I$4:$I$9</definedName>
    <definedName name="solver_adj" localSheetId="0" hidden="1">extend!$J$4:$J$9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extend!$D$11:$H$11</definedName>
    <definedName name="solver_lhs2" localSheetId="0" hidden="1">extend!$J$2</definedName>
    <definedName name="solver_lhs3" localSheetId="0" hidden="1">extend!$J$4:$J$9</definedName>
    <definedName name="solver_lhs4" localSheetId="0" hidden="1">extend!$J$4:$J$9</definedName>
    <definedName name="solver_lhs5" localSheetId="0" hidden="1">extend!$J$4:$J$9</definedName>
    <definedName name="solver_lhs6" localSheetId="0" hidden="1">extend!$J$4:$J$9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extend!$I$11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2</definedName>
    <definedName name="solver_rel3" localSheetId="0" hidden="1">1</definedName>
    <definedName name="solver_rel4" localSheetId="0" hidden="1">4</definedName>
    <definedName name="solver_rel5" localSheetId="0" hidden="1">3</definedName>
    <definedName name="solver_rel6" localSheetId="0" hidden="1">3</definedName>
    <definedName name="solver_rhs1" localSheetId="0" hidden="1">N</definedName>
    <definedName name="solver_rhs2" localSheetId="0" hidden="1">extend!$K$2</definedName>
    <definedName name="solver_rhs3" localSheetId="0" hidden="1">LT</definedName>
    <definedName name="solver_rhs4" localSheetId="0" hidden="1">"整数"</definedName>
    <definedName name="solver_rhs5" localSheetId="0" hidden="1">0</definedName>
    <definedName name="solver_rhs6" localSheetId="0" hidden="1">GT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tp">#REF!</definedName>
    <definedName name="up">#REF!</definedName>
    <definedName name="X">extend!$J$4:$J$9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4" l="1"/>
  <c r="I11" i="4" l="1"/>
  <c r="E11" i="4"/>
  <c r="F11" i="4"/>
  <c r="G11" i="4"/>
  <c r="H11" i="4"/>
  <c r="D11" i="4"/>
</calcChain>
</file>

<file path=xl/sharedStrings.xml><?xml version="1.0" encoding="utf-8"?>
<sst xmlns="http://schemas.openxmlformats.org/spreadsheetml/2006/main" count="26" uniqueCount="26">
  <si>
    <t>土豆</t>
    <phoneticPr fontId="1" type="noConversion"/>
  </si>
  <si>
    <t>份数</t>
    <phoneticPr fontId="1" type="noConversion"/>
  </si>
  <si>
    <t>铁</t>
    <phoneticPr fontId="1" type="noConversion"/>
  </si>
  <si>
    <t>磷</t>
    <phoneticPr fontId="1" type="noConversion"/>
  </si>
  <si>
    <t>维生素A</t>
    <phoneticPr fontId="1" type="noConversion"/>
  </si>
  <si>
    <t>维生素C</t>
    <phoneticPr fontId="1" type="noConversion"/>
  </si>
  <si>
    <t>烟酸</t>
    <phoneticPr fontId="1" type="noConversion"/>
  </si>
  <si>
    <t>每份蔬菜所含营养成分数量</t>
    <phoneticPr fontId="1" type="noConversion"/>
  </si>
  <si>
    <t>每份价格</t>
    <phoneticPr fontId="1" type="noConversion"/>
  </si>
  <si>
    <t>青豆</t>
    <phoneticPr fontId="1" type="noConversion"/>
  </si>
  <si>
    <t>胡萝卜</t>
    <phoneticPr fontId="1" type="noConversion"/>
  </si>
  <si>
    <t>花菜</t>
    <phoneticPr fontId="1" type="noConversion"/>
  </si>
  <si>
    <t>卷心菜</t>
    <phoneticPr fontId="1" type="noConversion"/>
  </si>
  <si>
    <t>芹菜</t>
    <phoneticPr fontId="1" type="noConversion"/>
  </si>
  <si>
    <t>A1</t>
    <phoneticPr fontId="1" type="noConversion"/>
  </si>
  <si>
    <t>A2</t>
  </si>
  <si>
    <t>A3</t>
  </si>
  <si>
    <t>A4</t>
  </si>
  <si>
    <t>A5</t>
  </si>
  <si>
    <t>A6</t>
  </si>
  <si>
    <t>每周最低需求</t>
    <phoneticPr fontId="1" type="noConversion"/>
  </si>
  <si>
    <t>实际摄入量</t>
    <phoneticPr fontId="1" type="noConversion"/>
  </si>
  <si>
    <t>不多于</t>
    <phoneticPr fontId="1" type="noConversion"/>
  </si>
  <si>
    <t>不少于</t>
    <phoneticPr fontId="1" type="noConversion"/>
  </si>
  <si>
    <t>总份数</t>
    <phoneticPr fontId="1" type="noConversion"/>
  </si>
  <si>
    <t>LINGO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</si>
</sst>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2"/>
      <name val="宋体"/>
      <charset val="134"/>
    </font>
    <font>
      <sz val="9"/>
      <name val="宋体"/>
      <family val="3"/>
      <charset val="134"/>
    </font>
    <font>
      <sz val="16"/>
      <name val="等线 Light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BE5"/>
        <bgColor indexed="64"/>
      </patternFill>
    </fill>
    <fill>
      <patternFill patternType="solid">
        <fgColor rgb="FFF8E0FC"/>
        <bgColor indexed="64"/>
      </patternFill>
    </fill>
    <fill>
      <patternFill patternType="solid">
        <fgColor rgb="FFD9F0F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9F0FB"/>
      <color rgb="FFF8E0FC"/>
      <color rgb="FFFFFB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436560</xdr:colOff>
      <xdr:row>2</xdr:row>
      <xdr:rowOff>68580</xdr:rowOff>
    </xdr:from>
    <xdr:to>
      <xdr:col>21</xdr:col>
      <xdr:colOff>518160</xdr:colOff>
      <xdr:row>18</xdr:row>
      <xdr:rowOff>134647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FEDB452-4B25-7BE0-4D3C-76F335468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18760" y="586740"/>
          <a:ext cx="6802440" cy="4211347"/>
        </a:xfrm>
        <a:prstGeom prst="rect">
          <a:avLst/>
        </a:prstGeom>
      </xdr:spPr>
    </xdr:pic>
    <xdr:clientData/>
  </xdr:twoCellAnchor>
  <xdr:twoCellAnchor editAs="oneCell">
    <xdr:from>
      <xdr:col>12</xdr:col>
      <xdr:colOff>144780</xdr:colOff>
      <xdr:row>18</xdr:row>
      <xdr:rowOff>37841</xdr:rowOff>
    </xdr:from>
    <xdr:to>
      <xdr:col>20</xdr:col>
      <xdr:colOff>601980</xdr:colOff>
      <xdr:row>32</xdr:row>
      <xdr:rowOff>47485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8FE9CA6-153B-17AB-DD5E-9C26DC898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26980" y="4701281"/>
          <a:ext cx="6431280" cy="3636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9A7BA-1589-4360-8108-D5E2FB02A7A0}">
  <dimension ref="B1:N19"/>
  <sheetViews>
    <sheetView tabSelected="1" workbookViewId="0">
      <selection activeCell="K16" sqref="K16"/>
    </sheetView>
  </sheetViews>
  <sheetFormatPr defaultColWidth="9.796875" defaultRowHeight="20.399999999999999" x14ac:dyDescent="0.25"/>
  <cols>
    <col min="1" max="3" width="9.796875" style="2"/>
    <col min="4" max="4" width="14.296875" style="2" customWidth="1"/>
    <col min="5" max="5" width="9.796875" style="2"/>
    <col min="6" max="7" width="11.5" style="2" bestFit="1" customWidth="1"/>
    <col min="8" max="8" width="9.796875" style="2"/>
    <col min="9" max="9" width="12.59765625" style="2" bestFit="1" customWidth="1"/>
    <col min="10" max="10" width="9.796875" style="1"/>
    <col min="11" max="11" width="12.5" style="1" customWidth="1"/>
    <col min="12" max="12" width="9.796875" style="1"/>
    <col min="13" max="16384" width="9.796875" style="2"/>
  </cols>
  <sheetData>
    <row r="1" spans="2:14" x14ac:dyDescent="0.25">
      <c r="J1" s="1" t="s">
        <v>24</v>
      </c>
    </row>
    <row r="2" spans="2:14" x14ac:dyDescent="0.25">
      <c r="D2" s="12" t="s">
        <v>7</v>
      </c>
      <c r="E2" s="12"/>
      <c r="F2" s="12"/>
      <c r="G2" s="12"/>
      <c r="H2" s="12"/>
      <c r="I2" s="12" t="s">
        <v>8</v>
      </c>
      <c r="J2" s="6">
        <f>SUM(J4:J9)</f>
        <v>14</v>
      </c>
      <c r="K2" s="1">
        <v>14</v>
      </c>
      <c r="N2" s="2" t="s">
        <v>25</v>
      </c>
    </row>
    <row r="3" spans="2:14" x14ac:dyDescent="0.25"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12"/>
      <c r="J3" s="1" t="s">
        <v>1</v>
      </c>
      <c r="K3" s="1" t="s">
        <v>22</v>
      </c>
      <c r="L3" s="1" t="s">
        <v>23</v>
      </c>
    </row>
    <row r="4" spans="2:14" x14ac:dyDescent="0.25">
      <c r="B4" s="4" t="s">
        <v>14</v>
      </c>
      <c r="C4" s="4" t="s">
        <v>9</v>
      </c>
      <c r="D4" s="10">
        <v>0.45</v>
      </c>
      <c r="E4" s="11">
        <v>20</v>
      </c>
      <c r="F4" s="11">
        <v>415</v>
      </c>
      <c r="G4" s="11">
        <v>22</v>
      </c>
      <c r="H4" s="10">
        <v>0.3</v>
      </c>
      <c r="I4" s="5">
        <v>2.1</v>
      </c>
      <c r="J4" s="7">
        <v>1</v>
      </c>
      <c r="K4" s="1">
        <v>4</v>
      </c>
      <c r="L4" s="1">
        <v>1</v>
      </c>
    </row>
    <row r="5" spans="2:14" x14ac:dyDescent="0.25">
      <c r="B5" s="4" t="s">
        <v>15</v>
      </c>
      <c r="C5" s="4" t="s">
        <v>10</v>
      </c>
      <c r="D5" s="10">
        <v>0.45</v>
      </c>
      <c r="E5" s="11">
        <v>28</v>
      </c>
      <c r="F5" s="11">
        <v>4065</v>
      </c>
      <c r="G5" s="11">
        <v>5</v>
      </c>
      <c r="H5" s="10">
        <v>0.35</v>
      </c>
      <c r="I5" s="5">
        <v>1</v>
      </c>
      <c r="J5" s="7">
        <v>3</v>
      </c>
      <c r="K5" s="1">
        <v>3</v>
      </c>
      <c r="L5" s="1">
        <v>0</v>
      </c>
    </row>
    <row r="6" spans="2:14" x14ac:dyDescent="0.25">
      <c r="B6" s="4" t="s">
        <v>16</v>
      </c>
      <c r="C6" s="4" t="s">
        <v>11</v>
      </c>
      <c r="D6" s="10">
        <v>0.65</v>
      </c>
      <c r="E6" s="11">
        <v>40</v>
      </c>
      <c r="F6" s="11">
        <v>850</v>
      </c>
      <c r="G6" s="11">
        <v>43</v>
      </c>
      <c r="H6" s="10">
        <v>0.6</v>
      </c>
      <c r="I6" s="5">
        <v>1.8</v>
      </c>
      <c r="J6" s="7">
        <v>2</v>
      </c>
      <c r="K6" s="1">
        <v>4</v>
      </c>
      <c r="L6" s="1">
        <v>1</v>
      </c>
    </row>
    <row r="7" spans="2:14" x14ac:dyDescent="0.25">
      <c r="B7" s="4" t="s">
        <v>17</v>
      </c>
      <c r="C7" s="4" t="s">
        <v>12</v>
      </c>
      <c r="D7" s="10">
        <v>0.4</v>
      </c>
      <c r="E7" s="11">
        <v>25</v>
      </c>
      <c r="F7" s="11">
        <v>75</v>
      </c>
      <c r="G7" s="11">
        <v>27</v>
      </c>
      <c r="H7" s="10">
        <v>0.2</v>
      </c>
      <c r="I7" s="5">
        <v>1.2</v>
      </c>
      <c r="J7" s="7">
        <v>2</v>
      </c>
      <c r="K7" s="1">
        <v>2</v>
      </c>
      <c r="L7" s="1">
        <v>0</v>
      </c>
    </row>
    <row r="8" spans="2:14" x14ac:dyDescent="0.25">
      <c r="B8" s="4" t="s">
        <v>18</v>
      </c>
      <c r="C8" s="4" t="s">
        <v>13</v>
      </c>
      <c r="D8" s="10">
        <v>0.5</v>
      </c>
      <c r="E8" s="11">
        <v>26</v>
      </c>
      <c r="F8" s="11">
        <v>76</v>
      </c>
      <c r="G8" s="11">
        <v>48</v>
      </c>
      <c r="H8" s="10">
        <v>0.4</v>
      </c>
      <c r="I8" s="5">
        <v>2</v>
      </c>
      <c r="J8" s="7">
        <v>3</v>
      </c>
      <c r="K8" s="1">
        <v>4</v>
      </c>
      <c r="L8" s="1">
        <v>1</v>
      </c>
    </row>
    <row r="9" spans="2:14" x14ac:dyDescent="0.25">
      <c r="B9" s="4" t="s">
        <v>19</v>
      </c>
      <c r="C9" s="4" t="s">
        <v>0</v>
      </c>
      <c r="D9" s="10">
        <v>0.5</v>
      </c>
      <c r="E9" s="11">
        <v>75</v>
      </c>
      <c r="F9" s="11">
        <v>235</v>
      </c>
      <c r="G9" s="11">
        <v>8</v>
      </c>
      <c r="H9" s="10">
        <v>0.6</v>
      </c>
      <c r="I9" s="5">
        <v>1.2</v>
      </c>
      <c r="J9" s="7">
        <v>3</v>
      </c>
      <c r="K9" s="1">
        <v>4</v>
      </c>
      <c r="L9" s="1">
        <v>1</v>
      </c>
    </row>
    <row r="10" spans="2:14" x14ac:dyDescent="0.25">
      <c r="B10" s="12" t="s">
        <v>20</v>
      </c>
      <c r="C10" s="12"/>
      <c r="D10" s="3">
        <v>6</v>
      </c>
      <c r="E10" s="3">
        <v>125</v>
      </c>
      <c r="F10" s="3">
        <v>12500</v>
      </c>
      <c r="G10" s="3">
        <v>345</v>
      </c>
      <c r="H10" s="3">
        <v>5</v>
      </c>
      <c r="I10" s="1"/>
    </row>
    <row r="11" spans="2:14" x14ac:dyDescent="0.25">
      <c r="B11" s="12" t="s">
        <v>21</v>
      </c>
      <c r="C11" s="12"/>
      <c r="D11" s="9">
        <f>SUMPRODUCT(D4:D9,$J$4:$J$9)</f>
        <v>6.9</v>
      </c>
      <c r="E11" s="9">
        <f>SUMPRODUCT(E4:E9,$J$4:$J$9)</f>
        <v>537</v>
      </c>
      <c r="F11" s="9">
        <f t="shared" ref="F11:H11" si="0">SUMPRODUCT(F4:F9,$J$4:$J$9)</f>
        <v>15393</v>
      </c>
      <c r="G11" s="9">
        <f t="shared" si="0"/>
        <v>345</v>
      </c>
      <c r="H11" s="9">
        <f t="shared" si="0"/>
        <v>5.95</v>
      </c>
      <c r="I11" s="8">
        <f>SUMPRODUCT(I4:I9,$J$4:$J$9)</f>
        <v>20.700000000000003</v>
      </c>
    </row>
    <row r="13" spans="2:14" x14ac:dyDescent="0.25">
      <c r="D13" s="1"/>
    </row>
    <row r="14" spans="2:14" x14ac:dyDescent="0.25">
      <c r="D14" s="1"/>
      <c r="E14" s="1"/>
      <c r="F14" s="1"/>
      <c r="G14" s="1"/>
      <c r="H14" s="1"/>
      <c r="I14" s="1"/>
    </row>
    <row r="15" spans="2:14" x14ac:dyDescent="0.25">
      <c r="D15" s="1"/>
    </row>
    <row r="16" spans="2:14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</sheetData>
  <mergeCells count="4">
    <mergeCell ref="D2:H2"/>
    <mergeCell ref="I2:I3"/>
    <mergeCell ref="B10:C10"/>
    <mergeCell ref="B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6</vt:i4>
      </vt:variant>
    </vt:vector>
  </HeadingPairs>
  <TitlesOfParts>
    <vt:vector size="7" baseType="lpstr">
      <vt:lpstr>extend</vt:lpstr>
      <vt:lpstr>CM</vt:lpstr>
      <vt:lpstr>GT</vt:lpstr>
      <vt:lpstr>LT</vt:lpstr>
      <vt:lpstr>N</vt:lpstr>
      <vt:lpstr>PRICE</vt:lpstr>
      <vt:lpstr>X</vt:lpstr>
    </vt:vector>
  </TitlesOfParts>
  <Company>dufe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kaiwu</dc:creator>
  <cp:lastModifiedBy>kai Wu</cp:lastModifiedBy>
  <dcterms:created xsi:type="dcterms:W3CDTF">2005-05-09T17:34:43Z</dcterms:created>
  <dcterms:modified xsi:type="dcterms:W3CDTF">2023-09-06T08:41:18Z</dcterms:modified>
</cp:coreProperties>
</file>