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13_ncr:1_{E3D42513-E5C2-411B-A7B1-B5EB6850BA3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3组警员" sheetId="8" r:id="rId1"/>
    <sheet name="6组警员" sheetId="10" r:id="rId2"/>
  </sheets>
  <definedNames>
    <definedName name="solver_adj" localSheetId="1" hidden="1">'6组警员'!$C$19:$H$19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'6组警员'!$C$19:$H$19</definedName>
    <definedName name="solver_lhs2" localSheetId="1" hidden="1">'6组警员'!$C$19:$H$19</definedName>
    <definedName name="solver_lhs3" localSheetId="1" hidden="1">'6组警员'!$J$12:$J$17</definedName>
    <definedName name="solver_lin" localSheetId="1" hidden="1">2</definedName>
    <definedName name="solver_neg" localSheetId="1" hidden="1">2</definedName>
    <definedName name="solver_num" localSheetId="1" hidden="1">3</definedName>
    <definedName name="solver_nwt" localSheetId="1" hidden="1">1</definedName>
    <definedName name="solver_opt" localSheetId="1" hidden="1">'6组警员'!$J$19</definedName>
    <definedName name="solver_pre" localSheetId="1" hidden="1">0.000001</definedName>
    <definedName name="solver_rel1" localSheetId="1" hidden="1">3</definedName>
    <definedName name="solver_rel2" localSheetId="1" hidden="1">4</definedName>
    <definedName name="solver_rel3" localSheetId="1" hidden="1">3</definedName>
    <definedName name="solver_rhs1" localSheetId="1" hidden="1">0</definedName>
    <definedName name="solver_rhs2" localSheetId="1" hidden="1">整数</definedName>
    <definedName name="solver_rhs3" localSheetId="1" hidden="1">'6组警员'!$L$12:$L$17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G20" i="8" s="1"/>
  <c r="H20" i="10"/>
  <c r="G20" i="10"/>
  <c r="F20" i="10"/>
  <c r="E20" i="10"/>
  <c r="D20" i="10"/>
  <c r="C20" i="10"/>
  <c r="J19" i="10"/>
  <c r="J20" i="10" s="1"/>
  <c r="J17" i="10"/>
  <c r="J16" i="10"/>
  <c r="J15" i="10"/>
  <c r="J14" i="10"/>
  <c r="J13" i="10"/>
  <c r="J12" i="10"/>
  <c r="E8" i="10"/>
  <c r="E7" i="10"/>
  <c r="E6" i="10"/>
  <c r="E5" i="10"/>
  <c r="E4" i="10"/>
  <c r="E3" i="10"/>
  <c r="E20" i="8"/>
  <c r="D20" i="8"/>
  <c r="C20" i="8"/>
  <c r="G17" i="8"/>
  <c r="G16" i="8"/>
  <c r="G15" i="8"/>
  <c r="G14" i="8"/>
  <c r="G13" i="8"/>
  <c r="G12" i="8"/>
  <c r="E8" i="8"/>
  <c r="E7" i="8"/>
  <c r="E6" i="8"/>
  <c r="E5" i="8"/>
  <c r="E4" i="8"/>
  <c r="E3" i="8"/>
</calcChain>
</file>

<file path=xl/sharedStrings.xml><?xml version="1.0" encoding="utf-8"?>
<sst xmlns="http://schemas.openxmlformats.org/spreadsheetml/2006/main" count="53" uniqueCount="25">
  <si>
    <t>资料来源：《服务管理：运作、战略与信息技术》p430（James A. Fitzssimmons机械工业出版社，原书第3版，2003）</t>
    <phoneticPr fontId="1" type="noConversion"/>
  </si>
  <si>
    <t>时段</t>
    <phoneticPr fontId="1" type="noConversion"/>
  </si>
  <si>
    <t>时间</t>
    <phoneticPr fontId="1" type="noConversion"/>
  </si>
  <si>
    <t>警官最低数量</t>
    <phoneticPr fontId="1" type="noConversion"/>
  </si>
  <si>
    <t>巡逻车数</t>
    <phoneticPr fontId="1" type="noConversion"/>
  </si>
  <si>
    <t>0:00-4:00</t>
    <phoneticPr fontId="1" type="noConversion"/>
  </si>
  <si>
    <t>4:00-8:00</t>
    <phoneticPr fontId="1" type="noConversion"/>
  </si>
  <si>
    <t>1组</t>
    <phoneticPr fontId="1" type="noConversion"/>
  </si>
  <si>
    <t>8:00-12:00</t>
    <phoneticPr fontId="1" type="noConversion"/>
  </si>
  <si>
    <t>12:00-16:00</t>
    <phoneticPr fontId="1" type="noConversion"/>
  </si>
  <si>
    <t>16:00-20:00</t>
    <phoneticPr fontId="1" type="noConversion"/>
  </si>
  <si>
    <t>20:00-0:00</t>
    <phoneticPr fontId="1" type="noConversion"/>
  </si>
  <si>
    <t>2组</t>
  </si>
  <si>
    <t>3组</t>
  </si>
  <si>
    <t>在岗巡逻车</t>
    <phoneticPr fontId="1" type="noConversion"/>
  </si>
  <si>
    <t>最少数量</t>
    <phoneticPr fontId="1" type="noConversion"/>
  </si>
  <si>
    <t>最少巡逻车数</t>
    <phoneticPr fontId="1" type="noConversion"/>
  </si>
  <si>
    <t>警官数量</t>
    <phoneticPr fontId="1" type="noConversion"/>
  </si>
  <si>
    <t>4组</t>
  </si>
  <si>
    <t>5组</t>
  </si>
  <si>
    <t>6组</t>
  </si>
  <si>
    <t>8:00-12:00</t>
    <phoneticPr fontId="1" type="noConversion"/>
  </si>
  <si>
    <t>12:00-16:00</t>
    <phoneticPr fontId="1" type="noConversion"/>
  </si>
  <si>
    <t>16:00-20:00</t>
    <phoneticPr fontId="1" type="noConversion"/>
  </si>
  <si>
    <t>20:00-0:00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</si>
</sst>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indexed="12"/>
      <name val="等线 Light"/>
      <family val="3"/>
      <charset val="134"/>
    </font>
    <font>
      <sz val="16"/>
      <name val="等线 Light"/>
      <family val="3"/>
      <charset val="134"/>
    </font>
    <font>
      <sz val="16"/>
      <color indexed="9"/>
      <name val="等线 Light"/>
      <family val="3"/>
      <charset val="134"/>
    </font>
    <font>
      <sz val="16"/>
      <color indexed="13"/>
      <name val="等线 Light"/>
      <family val="3"/>
      <charset val="134"/>
    </font>
    <font>
      <b/>
      <sz val="16"/>
      <color indexed="12"/>
      <name val="等线 Light"/>
      <family val="3"/>
      <charset val="134"/>
    </font>
    <font>
      <b/>
      <sz val="16"/>
      <name val="等线 Light"/>
      <family val="3"/>
      <charset val="134"/>
    </font>
    <font>
      <b/>
      <sz val="16"/>
      <color indexed="9"/>
      <name val="等线 Light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dashed">
        <color indexed="9"/>
      </bottom>
      <diagonal/>
    </border>
    <border>
      <left style="thick">
        <color indexed="11"/>
      </left>
      <right style="thick">
        <color indexed="11"/>
      </right>
      <top style="dashed">
        <color indexed="9"/>
      </top>
      <bottom style="dashed">
        <color indexed="9"/>
      </bottom>
      <diagonal/>
    </border>
    <border>
      <left style="thick">
        <color indexed="11"/>
      </left>
      <right style="thick">
        <color indexed="11"/>
      </right>
      <top style="dashed">
        <color indexed="9"/>
      </top>
      <bottom style="thick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dashed">
        <color indexed="9"/>
      </left>
      <right style="dashed">
        <color indexed="9"/>
      </right>
      <top style="dashed">
        <color indexed="9"/>
      </top>
      <bottom style="dashed">
        <color indexed="9"/>
      </bottom>
      <diagonal/>
    </border>
    <border>
      <left style="thick">
        <color indexed="25"/>
      </left>
      <right style="thin">
        <color indexed="25"/>
      </right>
      <top style="thick">
        <color indexed="25"/>
      </top>
      <bottom style="thick">
        <color indexed="25"/>
      </bottom>
      <diagonal/>
    </border>
    <border>
      <left style="thin">
        <color indexed="25"/>
      </left>
      <right style="thin">
        <color indexed="25"/>
      </right>
      <top style="thick">
        <color indexed="25"/>
      </top>
      <bottom style="thick">
        <color indexed="25"/>
      </bottom>
      <diagonal/>
    </border>
    <border>
      <left style="thin">
        <color indexed="25"/>
      </left>
      <right style="thick">
        <color indexed="25"/>
      </right>
      <top style="thick">
        <color indexed="25"/>
      </top>
      <bottom style="thick">
        <color indexed="25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5" fillId="7" borderId="6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 vertical="center"/>
    </xf>
    <xf numFmtId="0" fontId="8" fillId="6" borderId="16" xfId="1" applyFont="1" applyFill="1" applyBorder="1" applyAlignment="1">
      <alignment horizontal="center" vertical="center"/>
    </xf>
    <xf numFmtId="0" fontId="8" fillId="3" borderId="12" xfId="1" applyFont="1" applyFill="1" applyBorder="1">
      <alignment vertical="center"/>
    </xf>
    <xf numFmtId="0" fontId="8" fillId="4" borderId="0" xfId="1" applyFont="1" applyFill="1" applyAlignment="1">
      <alignment horizontal="left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0" xfId="1" applyFont="1" applyFill="1">
      <alignment vertical="center"/>
    </xf>
    <xf numFmtId="0" fontId="9" fillId="7" borderId="1" xfId="1" applyFont="1" applyFill="1" applyBorder="1" applyAlignment="1">
      <alignment horizontal="center" vertical="center"/>
    </xf>
    <xf numFmtId="20" fontId="9" fillId="7" borderId="1" xfId="1" applyNumberFormat="1" applyFont="1" applyFill="1" applyBorder="1" applyAlignment="1">
      <alignment horizontal="center" vertical="center"/>
    </xf>
    <xf numFmtId="0" fontId="9" fillId="7" borderId="13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9" fillId="7" borderId="15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colors>
    <mruColors>
      <color rgb="FFFFE5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"/>
  <sheetViews>
    <sheetView topLeftCell="B13" workbookViewId="0">
      <selection activeCell="J20" sqref="J20"/>
    </sheetView>
  </sheetViews>
  <sheetFormatPr defaultColWidth="9" defaultRowHeight="20.399999999999999" x14ac:dyDescent="0.25"/>
  <cols>
    <col min="1" max="1" width="2.19921875" style="2" customWidth="1"/>
    <col min="2" max="2" width="17.8984375" style="2" customWidth="1"/>
    <col min="3" max="3" width="15.8984375" style="2" bestFit="1" customWidth="1"/>
    <col min="4" max="4" width="18.5" style="2" bestFit="1" customWidth="1"/>
    <col min="5" max="5" width="12.59765625" style="2" bestFit="1" customWidth="1"/>
    <col min="6" max="6" width="3.69921875" style="2" customWidth="1"/>
    <col min="7" max="7" width="18.5" style="2" bestFit="1" customWidth="1"/>
    <col min="8" max="8" width="2.5" style="2" customWidth="1"/>
    <col min="9" max="9" width="12.59765625" style="2" bestFit="1" customWidth="1"/>
    <col min="10" max="16384" width="9" style="2"/>
  </cols>
  <sheetData>
    <row r="1" spans="2:9" x14ac:dyDescent="0.25">
      <c r="B1" s="1" t="s">
        <v>0</v>
      </c>
    </row>
    <row r="2" spans="2:9" x14ac:dyDescent="0.25">
      <c r="B2" s="3" t="s">
        <v>1</v>
      </c>
      <c r="C2" s="3" t="s">
        <v>2</v>
      </c>
      <c r="D2" s="3" t="s">
        <v>3</v>
      </c>
      <c r="E2" s="3" t="s">
        <v>4</v>
      </c>
    </row>
    <row r="3" spans="2:9" x14ac:dyDescent="0.25">
      <c r="B3" s="3">
        <v>1</v>
      </c>
      <c r="C3" s="3" t="s">
        <v>5</v>
      </c>
      <c r="D3" s="3">
        <v>6</v>
      </c>
      <c r="E3" s="4">
        <f t="shared" ref="E3:E8" si="0">D3/2</f>
        <v>3</v>
      </c>
    </row>
    <row r="4" spans="2:9" x14ac:dyDescent="0.25">
      <c r="B4" s="3">
        <v>2</v>
      </c>
      <c r="C4" s="3" t="s">
        <v>6</v>
      </c>
      <c r="D4" s="3">
        <v>4</v>
      </c>
      <c r="E4" s="4">
        <f t="shared" si="0"/>
        <v>2</v>
      </c>
    </row>
    <row r="5" spans="2:9" x14ac:dyDescent="0.25">
      <c r="B5" s="3">
        <v>3</v>
      </c>
      <c r="C5" s="3" t="s">
        <v>8</v>
      </c>
      <c r="D5" s="3">
        <v>14</v>
      </c>
      <c r="E5" s="4">
        <f t="shared" si="0"/>
        <v>7</v>
      </c>
    </row>
    <row r="6" spans="2:9" x14ac:dyDescent="0.25">
      <c r="B6" s="3">
        <v>4</v>
      </c>
      <c r="C6" s="3" t="s">
        <v>9</v>
      </c>
      <c r="D6" s="3">
        <v>8</v>
      </c>
      <c r="E6" s="4">
        <f t="shared" si="0"/>
        <v>4</v>
      </c>
    </row>
    <row r="7" spans="2:9" x14ac:dyDescent="0.25">
      <c r="B7" s="3">
        <v>5</v>
      </c>
      <c r="C7" s="3" t="s">
        <v>10</v>
      </c>
      <c r="D7" s="3">
        <v>12</v>
      </c>
      <c r="E7" s="4">
        <f t="shared" si="0"/>
        <v>6</v>
      </c>
    </row>
    <row r="8" spans="2:9" x14ac:dyDescent="0.25">
      <c r="B8" s="3">
        <v>6</v>
      </c>
      <c r="C8" s="3" t="s">
        <v>11</v>
      </c>
      <c r="D8" s="3">
        <v>16</v>
      </c>
      <c r="E8" s="4">
        <f t="shared" si="0"/>
        <v>8</v>
      </c>
    </row>
    <row r="9" spans="2:9" x14ac:dyDescent="0.25">
      <c r="B9" s="1"/>
    </row>
    <row r="10" spans="2:9" x14ac:dyDescent="0.25">
      <c r="B10" s="5"/>
      <c r="C10" s="3" t="s">
        <v>7</v>
      </c>
      <c r="D10" s="3" t="s">
        <v>12</v>
      </c>
      <c r="E10" s="3" t="s">
        <v>13</v>
      </c>
    </row>
    <row r="11" spans="2:9" x14ac:dyDescent="0.25">
      <c r="B11" s="5"/>
      <c r="C11" s="6">
        <v>0.16666666666666666</v>
      </c>
      <c r="D11" s="6">
        <v>0.5</v>
      </c>
      <c r="E11" s="6">
        <v>0.83333333333333337</v>
      </c>
      <c r="G11" s="3" t="s">
        <v>14</v>
      </c>
      <c r="I11" s="3" t="s">
        <v>15</v>
      </c>
    </row>
    <row r="12" spans="2:9" x14ac:dyDescent="0.25">
      <c r="B12" s="7" t="s">
        <v>5</v>
      </c>
      <c r="C12" s="8">
        <v>0</v>
      </c>
      <c r="D12" s="8">
        <v>0</v>
      </c>
      <c r="E12" s="8">
        <v>1</v>
      </c>
      <c r="G12" s="8">
        <f t="shared" ref="G12:G17" si="1">SUMPRODUCT(C12:E12,$C$19:$E$19)</f>
        <v>10</v>
      </c>
      <c r="I12" s="3">
        <v>10</v>
      </c>
    </row>
    <row r="13" spans="2:9" x14ac:dyDescent="0.25">
      <c r="B13" s="7" t="s">
        <v>6</v>
      </c>
      <c r="C13" s="8">
        <v>1</v>
      </c>
      <c r="D13" s="8">
        <v>0</v>
      </c>
      <c r="E13" s="8">
        <v>1</v>
      </c>
      <c r="G13" s="8">
        <f t="shared" si="1"/>
        <v>17</v>
      </c>
      <c r="I13" s="3">
        <v>8</v>
      </c>
    </row>
    <row r="14" spans="2:9" x14ac:dyDescent="0.25">
      <c r="B14" s="7" t="s">
        <v>8</v>
      </c>
      <c r="C14" s="8">
        <v>1</v>
      </c>
      <c r="D14" s="8">
        <v>0</v>
      </c>
      <c r="E14" s="8">
        <v>0</v>
      </c>
      <c r="G14" s="8">
        <f t="shared" si="1"/>
        <v>7</v>
      </c>
      <c r="I14" s="3">
        <v>7</v>
      </c>
    </row>
    <row r="15" spans="2:9" x14ac:dyDescent="0.25">
      <c r="B15" s="7" t="s">
        <v>9</v>
      </c>
      <c r="C15" s="8">
        <v>1</v>
      </c>
      <c r="D15" s="8">
        <v>1</v>
      </c>
      <c r="E15" s="8">
        <v>0</v>
      </c>
      <c r="G15" s="8">
        <f t="shared" si="1"/>
        <v>13</v>
      </c>
      <c r="I15" s="3">
        <v>4</v>
      </c>
    </row>
    <row r="16" spans="2:9" x14ac:dyDescent="0.25">
      <c r="B16" s="7" t="s">
        <v>10</v>
      </c>
      <c r="C16" s="8">
        <v>0</v>
      </c>
      <c r="D16" s="8">
        <v>1</v>
      </c>
      <c r="E16" s="8">
        <v>0</v>
      </c>
      <c r="G16" s="8">
        <f t="shared" si="1"/>
        <v>6</v>
      </c>
      <c r="I16" s="3">
        <v>6</v>
      </c>
    </row>
    <row r="17" spans="2:9" x14ac:dyDescent="0.25">
      <c r="B17" s="7" t="s">
        <v>11</v>
      </c>
      <c r="C17" s="8">
        <v>0</v>
      </c>
      <c r="D17" s="8">
        <v>1</v>
      </c>
      <c r="E17" s="8">
        <v>1</v>
      </c>
      <c r="G17" s="8">
        <f t="shared" si="1"/>
        <v>16</v>
      </c>
      <c r="I17" s="3">
        <v>8</v>
      </c>
    </row>
    <row r="18" spans="2:9" ht="21" thickBot="1" x14ac:dyDescent="0.3">
      <c r="G18" s="2" t="s">
        <v>16</v>
      </c>
    </row>
    <row r="19" spans="2:9" ht="21.6" thickTop="1" thickBot="1" x14ac:dyDescent="0.3">
      <c r="B19" s="3" t="s">
        <v>4</v>
      </c>
      <c r="C19" s="9">
        <v>7</v>
      </c>
      <c r="D19" s="10">
        <v>6</v>
      </c>
      <c r="E19" s="11">
        <v>10</v>
      </c>
      <c r="F19" s="32"/>
      <c r="G19" s="33">
        <f>SUM(C19:E19)</f>
        <v>23</v>
      </c>
    </row>
    <row r="20" spans="2:9" ht="21" thickTop="1" x14ac:dyDescent="0.25">
      <c r="B20" s="12" t="s">
        <v>17</v>
      </c>
      <c r="C20" s="34">
        <f>C19*2</f>
        <v>14</v>
      </c>
      <c r="D20" s="34">
        <f>D19*2</f>
        <v>12</v>
      </c>
      <c r="E20" s="34">
        <f>E19*2</f>
        <v>20</v>
      </c>
      <c r="F20" s="35"/>
      <c r="G20" s="36">
        <f>G19*2</f>
        <v>46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tabSelected="1" topLeftCell="B1" zoomScaleNormal="100" workbookViewId="0">
      <selection activeCell="F8" sqref="F8"/>
    </sheetView>
  </sheetViews>
  <sheetFormatPr defaultColWidth="7.09765625" defaultRowHeight="20.399999999999999" x14ac:dyDescent="0.25"/>
  <cols>
    <col min="1" max="1" width="7.09765625" style="14" customWidth="1"/>
    <col min="2" max="2" width="19.09765625" style="14" customWidth="1"/>
    <col min="3" max="3" width="18.796875" style="14" customWidth="1"/>
    <col min="4" max="4" width="19.09765625" style="14" bestFit="1" customWidth="1"/>
    <col min="5" max="5" width="13" style="14" bestFit="1" customWidth="1"/>
    <col min="6" max="8" width="17.296875" style="14" customWidth="1"/>
    <col min="9" max="9" width="5.19921875" style="14" customWidth="1"/>
    <col min="10" max="10" width="19.09765625" style="14" bestFit="1" customWidth="1"/>
    <col min="11" max="11" width="7.09765625" style="14"/>
    <col min="12" max="12" width="13" style="14" bestFit="1" customWidth="1"/>
    <col min="13" max="16384" width="7.09765625" style="14"/>
  </cols>
  <sheetData>
    <row r="1" spans="2:12" x14ac:dyDescent="0.25">
      <c r="B1" s="13" t="s">
        <v>0</v>
      </c>
    </row>
    <row r="2" spans="2:12" x14ac:dyDescent="0.25">
      <c r="B2" s="27" t="s">
        <v>1</v>
      </c>
      <c r="C2" s="27" t="s">
        <v>2</v>
      </c>
      <c r="D2" s="27" t="s">
        <v>3</v>
      </c>
      <c r="E2" s="27" t="s">
        <v>4</v>
      </c>
      <c r="F2" s="15"/>
      <c r="G2" s="15"/>
      <c r="H2" s="15"/>
    </row>
    <row r="3" spans="2:12" x14ac:dyDescent="0.25">
      <c r="B3" s="27">
        <v>1</v>
      </c>
      <c r="C3" s="27" t="s">
        <v>5</v>
      </c>
      <c r="D3" s="27">
        <v>6</v>
      </c>
      <c r="E3" s="27">
        <f t="shared" ref="E3:E8" si="0">D3/2</f>
        <v>3</v>
      </c>
    </row>
    <row r="4" spans="2:12" x14ac:dyDescent="0.25">
      <c r="B4" s="27">
        <v>2</v>
      </c>
      <c r="C4" s="27" t="s">
        <v>6</v>
      </c>
      <c r="D4" s="27">
        <v>4</v>
      </c>
      <c r="E4" s="27">
        <f t="shared" si="0"/>
        <v>2</v>
      </c>
    </row>
    <row r="5" spans="2:12" x14ac:dyDescent="0.25">
      <c r="B5" s="27">
        <v>3</v>
      </c>
      <c r="C5" s="27" t="s">
        <v>8</v>
      </c>
      <c r="D5" s="27">
        <v>14</v>
      </c>
      <c r="E5" s="27">
        <f t="shared" si="0"/>
        <v>7</v>
      </c>
    </row>
    <row r="6" spans="2:12" x14ac:dyDescent="0.25">
      <c r="B6" s="27">
        <v>4</v>
      </c>
      <c r="C6" s="27" t="s">
        <v>9</v>
      </c>
      <c r="D6" s="27">
        <v>8</v>
      </c>
      <c r="E6" s="27">
        <f t="shared" si="0"/>
        <v>4</v>
      </c>
    </row>
    <row r="7" spans="2:12" x14ac:dyDescent="0.25">
      <c r="B7" s="27">
        <v>5</v>
      </c>
      <c r="C7" s="27" t="s">
        <v>10</v>
      </c>
      <c r="D7" s="27">
        <v>12</v>
      </c>
      <c r="E7" s="27">
        <f t="shared" si="0"/>
        <v>6</v>
      </c>
    </row>
    <row r="8" spans="2:12" x14ac:dyDescent="0.25">
      <c r="B8" s="27">
        <v>6</v>
      </c>
      <c r="C8" s="27" t="s">
        <v>11</v>
      </c>
      <c r="D8" s="27">
        <v>16</v>
      </c>
      <c r="E8" s="27">
        <f t="shared" si="0"/>
        <v>8</v>
      </c>
    </row>
    <row r="9" spans="2:12" x14ac:dyDescent="0.25">
      <c r="B9" s="13"/>
    </row>
    <row r="10" spans="2:12" x14ac:dyDescent="0.25">
      <c r="B10" s="16"/>
      <c r="C10" s="27" t="s">
        <v>7</v>
      </c>
      <c r="D10" s="27" t="s">
        <v>12</v>
      </c>
      <c r="E10" s="27" t="s">
        <v>13</v>
      </c>
      <c r="F10" s="27" t="s">
        <v>18</v>
      </c>
      <c r="G10" s="27" t="s">
        <v>19</v>
      </c>
      <c r="H10" s="27" t="s">
        <v>20</v>
      </c>
    </row>
    <row r="11" spans="2:12" ht="21" thickBot="1" x14ac:dyDescent="0.3">
      <c r="B11" s="16"/>
      <c r="C11" s="28">
        <v>0</v>
      </c>
      <c r="D11" s="28">
        <v>0.16666666666666666</v>
      </c>
      <c r="E11" s="28">
        <v>0.33333333333333298</v>
      </c>
      <c r="F11" s="28">
        <v>0.5</v>
      </c>
      <c r="G11" s="28">
        <v>0.66666666666666696</v>
      </c>
      <c r="H11" s="28">
        <v>0.83333333333333304</v>
      </c>
      <c r="J11" s="14" t="s">
        <v>14</v>
      </c>
      <c r="L11" s="14" t="s">
        <v>15</v>
      </c>
    </row>
    <row r="12" spans="2:12" ht="21" thickTop="1" x14ac:dyDescent="0.25">
      <c r="B12" s="27" t="s">
        <v>5</v>
      </c>
      <c r="C12" s="17">
        <v>1</v>
      </c>
      <c r="D12" s="17">
        <v>0</v>
      </c>
      <c r="E12" s="17">
        <v>0</v>
      </c>
      <c r="F12" s="17">
        <v>0</v>
      </c>
      <c r="G12" s="17">
        <v>0</v>
      </c>
      <c r="H12" s="17">
        <v>1</v>
      </c>
      <c r="J12" s="18">
        <f t="shared" ref="J12:J17" si="1">SUMPRODUCT(C12:H12,$C$19:$H$19)</f>
        <v>3</v>
      </c>
      <c r="L12" s="29">
        <v>3</v>
      </c>
    </row>
    <row r="13" spans="2:12" x14ac:dyDescent="0.25">
      <c r="B13" s="28" t="s">
        <v>6</v>
      </c>
      <c r="C13" s="17">
        <v>1</v>
      </c>
      <c r="D13" s="17">
        <v>1</v>
      </c>
      <c r="E13" s="17">
        <v>0</v>
      </c>
      <c r="F13" s="17">
        <v>0</v>
      </c>
      <c r="G13" s="17">
        <v>0</v>
      </c>
      <c r="H13" s="17">
        <v>0</v>
      </c>
      <c r="J13" s="19">
        <f t="shared" si="1"/>
        <v>4</v>
      </c>
      <c r="L13" s="30">
        <v>2</v>
      </c>
    </row>
    <row r="14" spans="2:12" x14ac:dyDescent="0.25">
      <c r="B14" s="27" t="s">
        <v>21</v>
      </c>
      <c r="C14" s="17">
        <v>0</v>
      </c>
      <c r="D14" s="17">
        <v>1</v>
      </c>
      <c r="E14" s="17">
        <v>1</v>
      </c>
      <c r="F14" s="17">
        <v>0</v>
      </c>
      <c r="G14" s="17">
        <v>0</v>
      </c>
      <c r="H14" s="17">
        <v>0</v>
      </c>
      <c r="J14" s="19">
        <f t="shared" si="1"/>
        <v>7</v>
      </c>
      <c r="L14" s="30">
        <v>7</v>
      </c>
    </row>
    <row r="15" spans="2:12" x14ac:dyDescent="0.25">
      <c r="B15" s="28" t="s">
        <v>22</v>
      </c>
      <c r="C15" s="17">
        <v>0</v>
      </c>
      <c r="D15" s="17">
        <v>0</v>
      </c>
      <c r="E15" s="17">
        <v>1</v>
      </c>
      <c r="F15" s="17">
        <v>1</v>
      </c>
      <c r="G15" s="17">
        <v>0</v>
      </c>
      <c r="H15" s="17">
        <v>0</v>
      </c>
      <c r="J15" s="19">
        <f t="shared" si="1"/>
        <v>4</v>
      </c>
      <c r="L15" s="30">
        <v>4</v>
      </c>
    </row>
    <row r="16" spans="2:12" x14ac:dyDescent="0.25">
      <c r="B16" s="27" t="s">
        <v>23</v>
      </c>
      <c r="C16" s="17">
        <v>0</v>
      </c>
      <c r="D16" s="17">
        <v>0</v>
      </c>
      <c r="E16" s="17">
        <v>0</v>
      </c>
      <c r="F16" s="17">
        <v>1</v>
      </c>
      <c r="G16" s="17">
        <v>1</v>
      </c>
      <c r="H16" s="17">
        <v>0</v>
      </c>
      <c r="J16" s="19">
        <f t="shared" si="1"/>
        <v>6</v>
      </c>
      <c r="L16" s="30">
        <v>6</v>
      </c>
    </row>
    <row r="17" spans="2:12" ht="21" thickBot="1" x14ac:dyDescent="0.3">
      <c r="B17" s="28" t="s">
        <v>24</v>
      </c>
      <c r="C17" s="17">
        <v>0</v>
      </c>
      <c r="D17" s="17">
        <v>0</v>
      </c>
      <c r="E17" s="17">
        <v>0</v>
      </c>
      <c r="F17" s="17">
        <v>0</v>
      </c>
      <c r="G17" s="17">
        <v>1</v>
      </c>
      <c r="H17" s="17">
        <v>1</v>
      </c>
      <c r="J17" s="20">
        <f t="shared" si="1"/>
        <v>8</v>
      </c>
      <c r="L17" s="31">
        <v>8</v>
      </c>
    </row>
    <row r="18" spans="2:12" ht="21.6" thickTop="1" thickBot="1" x14ac:dyDescent="0.3">
      <c r="J18" s="14" t="s">
        <v>16</v>
      </c>
    </row>
    <row r="19" spans="2:12" ht="21.6" thickTop="1" thickBot="1" x14ac:dyDescent="0.3">
      <c r="B19" s="21" t="s">
        <v>4</v>
      </c>
      <c r="C19" s="22">
        <v>1</v>
      </c>
      <c r="D19" s="22">
        <v>3</v>
      </c>
      <c r="E19" s="22">
        <v>4</v>
      </c>
      <c r="F19" s="22">
        <v>0</v>
      </c>
      <c r="G19" s="22">
        <v>6</v>
      </c>
      <c r="H19" s="22">
        <v>2</v>
      </c>
      <c r="J19" s="23">
        <f>SUM(C19:H19)</f>
        <v>16</v>
      </c>
    </row>
    <row r="20" spans="2:12" ht="21" thickTop="1" x14ac:dyDescent="0.25">
      <c r="B20" s="24" t="s">
        <v>17</v>
      </c>
      <c r="C20" s="25">
        <f t="shared" ref="C20:H20" si="2">C19*2</f>
        <v>2</v>
      </c>
      <c r="D20" s="25">
        <f t="shared" si="2"/>
        <v>6</v>
      </c>
      <c r="E20" s="25">
        <f t="shared" si="2"/>
        <v>8</v>
      </c>
      <c r="F20" s="25">
        <f t="shared" si="2"/>
        <v>0</v>
      </c>
      <c r="G20" s="25">
        <f t="shared" si="2"/>
        <v>12</v>
      </c>
      <c r="H20" s="25">
        <f t="shared" si="2"/>
        <v>4</v>
      </c>
      <c r="J20" s="26">
        <f>J19*2</f>
        <v>32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3组警员</vt:lpstr>
      <vt:lpstr>6组警员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2022-11-14T01:46:42Z</dcterms:modified>
</cp:coreProperties>
</file>